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210"/>
  </bookViews>
  <sheets>
    <sheet name="BALANCE SHEET" sheetId="1" r:id="rId1"/>
    <sheet name="P&amp;L , RETAINED EARNINGS" sheetId="2" r:id="rId2"/>
    <sheet name="Φύλλο3" sheetId="3" r:id="rId3"/>
    <sheet name="Φύλλο4" sheetId="4" r:id="rId4"/>
    <sheet name="Φύλλο5" sheetId="5" r:id="rId5"/>
    <sheet name="Φύλλο6" sheetId="6" r:id="rId6"/>
    <sheet name="Φύλλο7" sheetId="7" r:id="rId7"/>
    <sheet name="Φύλλο8" sheetId="8" r:id="rId8"/>
    <sheet name="Φύλλο9" sheetId="9" r:id="rId9"/>
    <sheet name="Φύλλο10" sheetId="10" r:id="rId10"/>
    <sheet name="Φύλλο11" sheetId="11" r:id="rId11"/>
    <sheet name="Φύλλο12" sheetId="12" r:id="rId12"/>
    <sheet name="Φύλλο13" sheetId="13" r:id="rId13"/>
    <sheet name="Φύλλο14" sheetId="14" r:id="rId14"/>
    <sheet name="Φύλλο15" sheetId="15" r:id="rId15"/>
    <sheet name="Φύλλο16" sheetId="16" r:id="rId16"/>
  </sheets>
  <calcPr calcId="162913"/>
</workbook>
</file>

<file path=xl/calcChain.xml><?xml version="1.0" encoding="utf-8"?>
<calcChain xmlns="http://schemas.openxmlformats.org/spreadsheetml/2006/main">
  <c r="K8" i="2" l="1"/>
  <c r="F13" i="2"/>
  <c r="F14" i="2" s="1"/>
  <c r="F20" i="2" s="1"/>
  <c r="F8" i="2"/>
  <c r="M34" i="1"/>
  <c r="M16" i="1"/>
  <c r="G29" i="1"/>
</calcChain>
</file>

<file path=xl/sharedStrings.xml><?xml version="1.0" encoding="utf-8"?>
<sst xmlns="http://schemas.openxmlformats.org/spreadsheetml/2006/main" count="83" uniqueCount="79">
  <si>
    <t>VRICO SA</t>
  </si>
  <si>
    <t>UNDER GREEK GAAP</t>
  </si>
  <si>
    <t>ASSETS</t>
  </si>
  <si>
    <t>LIABILITIES &amp; STOCKHOLDERS' EQUITY</t>
  </si>
  <si>
    <t>ACQUISITION COST</t>
  </si>
  <si>
    <t>DEPRECIATED</t>
  </si>
  <si>
    <t>RESIDUAL VALUE</t>
  </si>
  <si>
    <t>ESTABLISHMENT COSTS</t>
  </si>
  <si>
    <t>STOCKHOLDERS' EQUITY</t>
  </si>
  <si>
    <t xml:space="preserve">PAID-IN CAPITAL </t>
  </si>
  <si>
    <t>FIXED ASSETS</t>
  </si>
  <si>
    <t>CAPITAL REVALUATION GAINS</t>
  </si>
  <si>
    <t>OTHER NON-CURRENT ASSETS</t>
  </si>
  <si>
    <t>RESERVES</t>
  </si>
  <si>
    <t>CURRENT ASSETS</t>
  </si>
  <si>
    <t>RETAINED EARNINGS</t>
  </si>
  <si>
    <t>INVENTORY</t>
  </si>
  <si>
    <t>MERCHANDISE</t>
  </si>
  <si>
    <t>TOTAL STOCKHOLDERS' EQUITY</t>
  </si>
  <si>
    <t>MERCHANDISE PREPAID</t>
  </si>
  <si>
    <t>PROVISIONS</t>
  </si>
  <si>
    <t>ACCOUNTS RECEIVABLE</t>
  </si>
  <si>
    <t>CUSTOMERS</t>
  </si>
  <si>
    <t>LIABILITIES</t>
  </si>
  <si>
    <t>NOTES RECEIVABLE</t>
  </si>
  <si>
    <t>BANK CHECKS RECEIVABLE</t>
  </si>
  <si>
    <t>LONG TERM LIABILITIES</t>
  </si>
  <si>
    <t>SUNDRY DEBTORS</t>
  </si>
  <si>
    <t>BANK LOANS</t>
  </si>
  <si>
    <t>SECURITIES</t>
  </si>
  <si>
    <t>SHORT TERM LIABILITIES</t>
  </si>
  <si>
    <t>STOCKS</t>
  </si>
  <si>
    <t>SUPPLIERS</t>
  </si>
  <si>
    <t>NOTES PAYABLE</t>
  </si>
  <si>
    <t>CASH &amp; CASH EQUIVALENTS</t>
  </si>
  <si>
    <t>BANKS SHORT TERM LIABILITIES</t>
  </si>
  <si>
    <t>CUSTOMER PREPAYMENTS</t>
  </si>
  <si>
    <t>TOTAL CURRENT ASSETS</t>
  </si>
  <si>
    <t>TAX &amp; DUTIES PAYABLE</t>
  </si>
  <si>
    <t>INSURANCE &amp; PENSION CONTRIB. PAYABLE</t>
  </si>
  <si>
    <t>ASSET INTERIM ACCOUNTS</t>
  </si>
  <si>
    <t>SUNDRY CREDITORS</t>
  </si>
  <si>
    <t>TOTAL ASSETS</t>
  </si>
  <si>
    <t>TOTAL CURRENT LIABILITIES</t>
  </si>
  <si>
    <t>ASSET MEMO ACCOUNTS</t>
  </si>
  <si>
    <t>LIABILITIES INTERIM ACCOUNTS</t>
  </si>
  <si>
    <t>TOTAL LIABILITIES &amp; STOCKHOLDERS' EQUITY</t>
  </si>
  <si>
    <t>LIABILITIES MEMO ACCOUNTS</t>
  </si>
  <si>
    <t>STATEMENT OF RETAINED EARNINGS</t>
  </si>
  <si>
    <t>SALES TURNOVER</t>
  </si>
  <si>
    <t>EARNINGS BEFORE TAXES</t>
  </si>
  <si>
    <r>
      <t>MINUS:</t>
    </r>
    <r>
      <rPr>
        <sz val="10"/>
        <rFont val="Arial Greek"/>
        <charset val="161"/>
      </rPr>
      <t xml:space="preserve"> COST OF GOODS SOLD</t>
    </r>
  </si>
  <si>
    <t>PREVIOUS YEARS' EARNINGS</t>
  </si>
  <si>
    <t>GROSS PROFIT</t>
  </si>
  <si>
    <t>TOTAL INCOME</t>
  </si>
  <si>
    <t>PLUS:</t>
  </si>
  <si>
    <r>
      <t>MINUS:</t>
    </r>
    <r>
      <rPr>
        <sz val="10"/>
        <rFont val="Arial Greek"/>
        <charset val="161"/>
      </rPr>
      <t xml:space="preserve"> INCOME TAX</t>
    </r>
  </si>
  <si>
    <t>OTHER OPERATING INCOME</t>
  </si>
  <si>
    <t>NET INCOME</t>
  </si>
  <si>
    <t>MINUS:</t>
  </si>
  <si>
    <t>ADMINISTRATIVE EXPENSES</t>
  </si>
  <si>
    <t>NET INCOME IS DISTRIBUTED AS FOLLOWS:</t>
  </si>
  <si>
    <t>SELLING EXPENSES</t>
  </si>
  <si>
    <t>OPERATING INCOME</t>
  </si>
  <si>
    <r>
      <t>PLUS:</t>
    </r>
    <r>
      <rPr>
        <sz val="10"/>
        <rFont val="Arial Greek"/>
        <charset val="161"/>
      </rPr>
      <t xml:space="preserve"> INTEREST INCOME</t>
    </r>
  </si>
  <si>
    <t xml:space="preserve">B.o.D. COMPENSATION </t>
  </si>
  <si>
    <r>
      <t>MINUS:</t>
    </r>
    <r>
      <rPr>
        <sz val="10"/>
        <rFont val="Arial Greek"/>
        <charset val="161"/>
      </rPr>
      <t xml:space="preserve"> INTEREST EXPENSE</t>
    </r>
  </si>
  <si>
    <r>
      <t>PLUS:</t>
    </r>
    <r>
      <rPr>
        <sz val="10"/>
        <rFont val="Arial Greek"/>
        <charset val="161"/>
      </rPr>
      <t xml:space="preserve"> EXTRAORDINARY INCOME</t>
    </r>
  </si>
  <si>
    <t>DISTRIBUTED NET INCOME</t>
  </si>
  <si>
    <r>
      <t>MINUS:</t>
    </r>
    <r>
      <rPr>
        <sz val="10"/>
        <rFont val="Arial Greek"/>
        <charset val="161"/>
      </rPr>
      <t xml:space="preserve"> EXTRAORDINARY EXPENSES</t>
    </r>
  </si>
  <si>
    <r>
      <t>MINUS:</t>
    </r>
    <r>
      <rPr>
        <sz val="10"/>
        <rFont val="Arial Greek"/>
        <charset val="161"/>
      </rPr>
      <t xml:space="preserve"> CONTIGENCIES</t>
    </r>
  </si>
  <si>
    <t>EARNINGS BEFORE TAXES (EBT)</t>
  </si>
  <si>
    <t>DIVIDENT ON SHARES</t>
  </si>
  <si>
    <t xml:space="preserve"> </t>
  </si>
  <si>
    <t>(1.265.471 SHARES OF 2,98 EUROS)</t>
  </si>
  <si>
    <t>BALANCE SHEET AS OF 31 DECEMBER 2015 (IN EUROS)</t>
  </si>
  <si>
    <t>INCOME STATEMENT FOR THE PERIOD 1/1/15-31/12/15</t>
  </si>
  <si>
    <t>DEPOSITS FOR CAPITAL INCREASE</t>
  </si>
  <si>
    <t>EARNINGS BEFORE TAXES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</si>
</sst>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Greek"/>
      <charset val="161"/>
    </font>
    <font>
      <b/>
      <sz val="10"/>
      <name val="Arial Greek"/>
      <charset val="161"/>
    </font>
    <font>
      <i/>
      <sz val="10"/>
      <name val="Arial Greek"/>
      <charset val="161"/>
    </font>
    <font>
      <b/>
      <sz val="12"/>
      <name val="Arial Greek"/>
      <charset val="161"/>
    </font>
    <font>
      <i/>
      <u/>
      <sz val="12"/>
      <name val="Arial Greek"/>
      <family val="2"/>
      <charset val="161"/>
    </font>
    <font>
      <b/>
      <i/>
      <sz val="11"/>
      <color indexed="48"/>
      <name val="Arial Greek"/>
      <family val="2"/>
      <charset val="161"/>
    </font>
    <font>
      <i/>
      <u/>
      <sz val="11"/>
      <name val="Arial Greek"/>
      <family val="2"/>
      <charset val="161"/>
    </font>
    <font>
      <b/>
      <sz val="10"/>
      <color indexed="48"/>
      <name val="Arial Greek"/>
      <charset val="161"/>
    </font>
    <font>
      <b/>
      <i/>
      <sz val="10"/>
      <name val="Arial Greek"/>
      <family val="2"/>
      <charset val="161"/>
    </font>
    <font>
      <sz val="8"/>
      <name val="Arial Greek"/>
      <charset val="161"/>
    </font>
    <font>
      <b/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3" fillId="0" borderId="0" xfId="0" applyFont="1"/>
    <xf numFmtId="0" fontId="0" fillId="0" borderId="3" xfId="0" applyBorder="1"/>
    <xf numFmtId="0" fontId="3" fillId="0" borderId="3" xfId="0" applyFont="1" applyBorder="1"/>
    <xf numFmtId="0" fontId="0" fillId="0" borderId="0" xfId="0" applyBorder="1"/>
    <xf numFmtId="0" fontId="1" fillId="0" borderId="3" xfId="0" applyFont="1" applyBorder="1"/>
    <xf numFmtId="0" fontId="2" fillId="0" borderId="3" xfId="0" applyFont="1" applyBorder="1"/>
    <xf numFmtId="0" fontId="0" fillId="0" borderId="0" xfId="0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2" fillId="0" borderId="0" xfId="0" applyFont="1" applyAlignment="1"/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4" fontId="0" fillId="0" borderId="4" xfId="0" applyNumberFormat="1" applyBorder="1"/>
    <xf numFmtId="4" fontId="0" fillId="0" borderId="0" xfId="0" applyNumberFormat="1" applyBorder="1"/>
    <xf numFmtId="4" fontId="0" fillId="0" borderId="5" xfId="0" applyNumberFormat="1" applyBorder="1"/>
    <xf numFmtId="0" fontId="2" fillId="0" borderId="0" xfId="0" applyFont="1" applyBorder="1"/>
    <xf numFmtId="4" fontId="0" fillId="0" borderId="0" xfId="0" applyNumberFormat="1" applyFill="1" applyBorder="1"/>
    <xf numFmtId="0" fontId="10" fillId="0" borderId="3" xfId="0" applyFont="1" applyBorder="1"/>
    <xf numFmtId="0" fontId="10" fillId="0" borderId="0" xfId="0" applyFont="1"/>
    <xf numFmtId="4" fontId="0" fillId="0" borderId="2" xfId="0" applyNumberFormat="1" applyFont="1" applyBorder="1"/>
    <xf numFmtId="4" fontId="0" fillId="0" borderId="6" xfId="0" applyNumberFormat="1" applyBorder="1"/>
    <xf numFmtId="0" fontId="1" fillId="0" borderId="0" xfId="0" applyFon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4" zoomScale="75" workbookViewId="0">
      <selection activeCell="E37" sqref="E37"/>
    </sheetView>
  </sheetViews>
  <sheetFormatPr defaultRowHeight="12.75" x14ac:dyDescent="0.2"/>
  <cols>
    <col min="5" max="5" width="18" customWidth="1"/>
    <col min="6" max="6" width="15.85546875" customWidth="1"/>
    <col min="7" max="7" width="16.85546875" customWidth="1"/>
    <col min="8" max="8" width="9.140625" style="9"/>
    <col min="12" max="12" width="11.5703125" customWidth="1"/>
    <col min="13" max="13" width="15.5703125" customWidth="1"/>
  </cols>
  <sheetData>
    <row r="1" spans="1:14" x14ac:dyDescent="0.2">
      <c r="H1" s="11"/>
    </row>
    <row r="2" spans="1:14" ht="14.25" x14ac:dyDescent="0.2">
      <c r="A2" s="16" t="s">
        <v>0</v>
      </c>
      <c r="H2" s="11"/>
      <c r="N2" s="21" t="s">
        <v>1</v>
      </c>
    </row>
    <row r="3" spans="1:14" x14ac:dyDescent="0.2">
      <c r="H3" s="11"/>
    </row>
    <row r="4" spans="1:14" ht="15" x14ac:dyDescent="0.2">
      <c r="A4" s="15" t="s">
        <v>75</v>
      </c>
      <c r="B4" s="2"/>
      <c r="C4" s="2"/>
      <c r="D4" s="2"/>
      <c r="E4" s="2"/>
      <c r="F4" s="2"/>
      <c r="G4" s="2"/>
      <c r="H4" s="14"/>
      <c r="I4" s="2"/>
      <c r="J4" s="2" t="s">
        <v>73</v>
      </c>
      <c r="K4" s="2"/>
      <c r="L4" s="2"/>
      <c r="M4" s="2"/>
    </row>
    <row r="5" spans="1:14" x14ac:dyDescent="0.2">
      <c r="E5" s="3"/>
      <c r="F5" s="3"/>
      <c r="G5" s="3"/>
      <c r="M5" s="3"/>
    </row>
    <row r="6" spans="1:14" ht="15.75" x14ac:dyDescent="0.25">
      <c r="A6" s="8" t="s">
        <v>2</v>
      </c>
      <c r="H6" s="10" t="s">
        <v>3</v>
      </c>
    </row>
    <row r="7" spans="1:14" x14ac:dyDescent="0.2">
      <c r="E7" t="s">
        <v>4</v>
      </c>
      <c r="F7" t="s">
        <v>5</v>
      </c>
      <c r="G7" t="s">
        <v>6</v>
      </c>
    </row>
    <row r="8" spans="1:14" ht="13.5" thickBot="1" x14ac:dyDescent="0.25">
      <c r="A8" s="4" t="s">
        <v>7</v>
      </c>
      <c r="E8" s="1">
        <v>18530.759999999998</v>
      </c>
      <c r="F8" s="1">
        <v>18530.59</v>
      </c>
      <c r="G8" s="24">
        <v>0.17</v>
      </c>
      <c r="H8" s="12" t="s">
        <v>8</v>
      </c>
    </row>
    <row r="9" spans="1:14" ht="13.5" thickTop="1" x14ac:dyDescent="0.2">
      <c r="E9" s="1"/>
      <c r="F9" s="1"/>
      <c r="G9" s="1"/>
      <c r="H9" s="13" t="s">
        <v>9</v>
      </c>
      <c r="M9" s="1">
        <v>3771103.58</v>
      </c>
    </row>
    <row r="10" spans="1:14" ht="13.5" thickBot="1" x14ac:dyDescent="0.25">
      <c r="A10" s="4" t="s">
        <v>10</v>
      </c>
      <c r="E10" s="1">
        <v>4275884.9000000004</v>
      </c>
      <c r="F10" s="1">
        <v>2106252.75</v>
      </c>
      <c r="G10" s="6">
        <v>2169632.15</v>
      </c>
      <c r="H10" s="11" t="s">
        <v>74</v>
      </c>
      <c r="M10" s="1"/>
    </row>
    <row r="11" spans="1:14" ht="13.5" thickTop="1" x14ac:dyDescent="0.2">
      <c r="E11" s="1"/>
      <c r="F11" s="1"/>
      <c r="G11" s="23"/>
      <c r="H11" s="25" t="s">
        <v>11</v>
      </c>
      <c r="M11" s="1">
        <v>324.98</v>
      </c>
    </row>
    <row r="12" spans="1:14" ht="13.5" thickBot="1" x14ac:dyDescent="0.25">
      <c r="A12" s="5" t="s">
        <v>12</v>
      </c>
      <c r="E12" s="1"/>
      <c r="F12" s="1"/>
      <c r="G12" s="24">
        <v>3558.35</v>
      </c>
      <c r="H12" s="13" t="s">
        <v>13</v>
      </c>
      <c r="M12" s="1">
        <v>674066.39</v>
      </c>
    </row>
    <row r="13" spans="1:14" ht="13.5" thickTop="1" x14ac:dyDescent="0.2">
      <c r="E13" s="1"/>
      <c r="F13" s="1"/>
      <c r="G13" s="1"/>
      <c r="H13" s="13" t="s">
        <v>78</v>
      </c>
      <c r="M13" s="1"/>
    </row>
    <row r="14" spans="1:14" x14ac:dyDescent="0.2">
      <c r="A14" s="4" t="s">
        <v>14</v>
      </c>
      <c r="E14" s="1"/>
      <c r="F14" s="1"/>
      <c r="G14" s="1"/>
      <c r="H14" s="13" t="s">
        <v>15</v>
      </c>
      <c r="M14" s="23">
        <v>5431470.7999999998</v>
      </c>
    </row>
    <row r="15" spans="1:14" x14ac:dyDescent="0.2">
      <c r="A15" s="5" t="s">
        <v>16</v>
      </c>
      <c r="E15" s="1"/>
      <c r="F15" s="1"/>
      <c r="G15" s="1"/>
      <c r="H15" t="s">
        <v>77</v>
      </c>
      <c r="M15" s="29">
        <v>147638.17000000001</v>
      </c>
    </row>
    <row r="16" spans="1:14" ht="13.5" thickBot="1" x14ac:dyDescent="0.25">
      <c r="A16" t="s">
        <v>17</v>
      </c>
      <c r="E16" s="1"/>
      <c r="F16" s="1"/>
      <c r="G16" s="1">
        <v>2997366.4</v>
      </c>
      <c r="H16" s="12" t="s">
        <v>18</v>
      </c>
      <c r="M16" s="6">
        <f>SUM(M9:M15)</f>
        <v>10024603.92</v>
      </c>
    </row>
    <row r="17" spans="1:13" ht="13.5" thickTop="1" x14ac:dyDescent="0.2">
      <c r="A17" t="s">
        <v>19</v>
      </c>
      <c r="E17" s="1"/>
      <c r="F17" s="1"/>
      <c r="G17" s="1">
        <v>1613805.67</v>
      </c>
      <c r="M17" s="1"/>
    </row>
    <row r="18" spans="1:13" x14ac:dyDescent="0.2">
      <c r="E18" s="1"/>
      <c r="F18" s="1"/>
      <c r="G18" s="1"/>
      <c r="H18" s="13" t="s">
        <v>20</v>
      </c>
    </row>
    <row r="19" spans="1:13" x14ac:dyDescent="0.2">
      <c r="A19" s="28" t="s">
        <v>21</v>
      </c>
      <c r="B19" s="4"/>
      <c r="C19" s="4"/>
      <c r="E19" s="1"/>
      <c r="F19" s="1"/>
      <c r="G19" s="1"/>
      <c r="M19" s="1"/>
    </row>
    <row r="20" spans="1:13" x14ac:dyDescent="0.2">
      <c r="A20" t="s">
        <v>22</v>
      </c>
      <c r="E20" s="1"/>
      <c r="F20" s="1"/>
      <c r="G20" s="1">
        <v>2812981.25</v>
      </c>
      <c r="H20" s="12" t="s">
        <v>23</v>
      </c>
    </row>
    <row r="21" spans="1:13" x14ac:dyDescent="0.2">
      <c r="A21" t="s">
        <v>24</v>
      </c>
      <c r="E21" s="1"/>
      <c r="F21" s="1"/>
      <c r="G21" s="1">
        <v>6100</v>
      </c>
      <c r="M21" s="1"/>
    </row>
    <row r="22" spans="1:13" x14ac:dyDescent="0.2">
      <c r="A22" t="s">
        <v>25</v>
      </c>
      <c r="E22" s="1"/>
      <c r="F22" s="1"/>
      <c r="G22" s="1">
        <v>5266811.62</v>
      </c>
      <c r="H22" s="13" t="s">
        <v>26</v>
      </c>
      <c r="M22" s="1"/>
    </row>
    <row r="23" spans="1:13" ht="13.5" thickBot="1" x14ac:dyDescent="0.25">
      <c r="A23" t="s">
        <v>27</v>
      </c>
      <c r="E23" s="1"/>
      <c r="F23" s="1"/>
      <c r="G23" s="1">
        <v>839123.18</v>
      </c>
      <c r="H23" s="9" t="s">
        <v>28</v>
      </c>
      <c r="M23" s="6">
        <v>1008084.14</v>
      </c>
    </row>
    <row r="24" spans="1:13" ht="13.5" thickTop="1" x14ac:dyDescent="0.2">
      <c r="E24" s="1"/>
      <c r="F24" s="1"/>
      <c r="G24" s="1"/>
      <c r="M24" s="1"/>
    </row>
    <row r="25" spans="1:13" x14ac:dyDescent="0.2">
      <c r="A25" s="5" t="s">
        <v>29</v>
      </c>
      <c r="E25" s="1"/>
      <c r="F25" s="1"/>
      <c r="G25" s="1"/>
      <c r="H25" s="27" t="s">
        <v>30</v>
      </c>
      <c r="I25" s="4"/>
      <c r="J25" s="4"/>
      <c r="M25" s="1"/>
    </row>
    <row r="26" spans="1:13" x14ac:dyDescent="0.2">
      <c r="A26" t="s">
        <v>31</v>
      </c>
      <c r="E26" s="1"/>
      <c r="F26" s="1"/>
      <c r="G26" s="1">
        <v>11195.7</v>
      </c>
      <c r="H26" s="9" t="s">
        <v>32</v>
      </c>
      <c r="M26" s="1">
        <v>2655345.16</v>
      </c>
    </row>
    <row r="27" spans="1:13" x14ac:dyDescent="0.2">
      <c r="E27" s="1"/>
      <c r="F27" s="1"/>
      <c r="G27" s="1"/>
      <c r="H27" s="9" t="s">
        <v>33</v>
      </c>
      <c r="M27" s="1">
        <v>310941.06</v>
      </c>
    </row>
    <row r="28" spans="1:13" x14ac:dyDescent="0.2">
      <c r="A28" s="5" t="s">
        <v>34</v>
      </c>
      <c r="E28" s="1"/>
      <c r="F28" s="1"/>
      <c r="G28" s="22">
        <v>867361.97</v>
      </c>
      <c r="H28" s="9" t="s">
        <v>35</v>
      </c>
      <c r="M28" s="1">
        <v>1629053.47</v>
      </c>
    </row>
    <row r="29" spans="1:13" x14ac:dyDescent="0.2">
      <c r="E29" s="1"/>
      <c r="F29" s="1"/>
      <c r="G29" s="1">
        <f>SUM(G15:G28)</f>
        <v>14414745.790000001</v>
      </c>
      <c r="H29" s="9" t="s">
        <v>36</v>
      </c>
      <c r="M29" s="1">
        <v>87958.04</v>
      </c>
    </row>
    <row r="30" spans="1:13" ht="13.5" thickBot="1" x14ac:dyDescent="0.25">
      <c r="A30" s="4" t="s">
        <v>37</v>
      </c>
      <c r="E30" s="1"/>
      <c r="F30" s="1"/>
      <c r="G30" s="24"/>
      <c r="H30" s="9" t="s">
        <v>38</v>
      </c>
      <c r="M30" s="1">
        <v>941013.97</v>
      </c>
    </row>
    <row r="31" spans="1:13" ht="13.5" thickTop="1" x14ac:dyDescent="0.2">
      <c r="E31" s="1"/>
      <c r="F31" s="1"/>
      <c r="G31" s="1"/>
      <c r="H31" s="9" t="s">
        <v>39</v>
      </c>
      <c r="M31" s="1">
        <v>32611.68</v>
      </c>
    </row>
    <row r="32" spans="1:13" ht="13.5" thickBot="1" x14ac:dyDescent="0.25">
      <c r="A32" s="5" t="s">
        <v>40</v>
      </c>
      <c r="E32" s="1"/>
      <c r="F32" s="1"/>
      <c r="G32" s="24">
        <v>140526.13</v>
      </c>
      <c r="H32" s="9" t="s">
        <v>41</v>
      </c>
      <c r="M32" s="1">
        <v>18770.29</v>
      </c>
    </row>
    <row r="33" spans="1:13" ht="13.5" thickTop="1" x14ac:dyDescent="0.2">
      <c r="E33" s="1"/>
      <c r="F33" s="1"/>
      <c r="G33" s="1"/>
      <c r="H33" s="9" t="s">
        <v>72</v>
      </c>
      <c r="M33" s="7"/>
    </row>
    <row r="34" spans="1:13" ht="13.5" thickBot="1" x14ac:dyDescent="0.25">
      <c r="H34" s="12" t="s">
        <v>43</v>
      </c>
      <c r="M34" s="30">
        <f>SUM(M26:M33)</f>
        <v>5675693.6699999999</v>
      </c>
    </row>
    <row r="35" spans="1:13" ht="13.5" thickTop="1" x14ac:dyDescent="0.2">
      <c r="M35" s="1"/>
    </row>
    <row r="36" spans="1:13" ht="13.5" thickBot="1" x14ac:dyDescent="0.25">
      <c r="H36" s="13" t="s">
        <v>45</v>
      </c>
      <c r="M36" s="6">
        <v>20080.86</v>
      </c>
    </row>
    <row r="37" spans="1:13" ht="13.5" thickTop="1" x14ac:dyDescent="0.2">
      <c r="M37" s="1"/>
    </row>
    <row r="38" spans="1:13" ht="13.5" thickBot="1" x14ac:dyDescent="0.25">
      <c r="A38" s="31" t="s">
        <v>42</v>
      </c>
      <c r="B38" s="11"/>
      <c r="C38" s="11"/>
      <c r="D38" s="11"/>
      <c r="E38" s="23"/>
      <c r="F38" s="23"/>
      <c r="G38" s="32">
        <v>16728462.59</v>
      </c>
      <c r="H38" s="31" t="s">
        <v>46</v>
      </c>
      <c r="I38" s="11"/>
      <c r="J38" s="11"/>
      <c r="K38" s="11"/>
      <c r="L38" s="11"/>
      <c r="M38" s="32">
        <v>16728462.59</v>
      </c>
    </row>
    <row r="39" spans="1:13" ht="13.5" thickTop="1" x14ac:dyDescent="0.2">
      <c r="G39" s="26"/>
      <c r="M39" s="1"/>
    </row>
    <row r="40" spans="1:13" ht="13.5" thickBot="1" x14ac:dyDescent="0.25">
      <c r="A40" s="5" t="s">
        <v>44</v>
      </c>
      <c r="G40" s="24">
        <v>3648758</v>
      </c>
      <c r="H40" s="13" t="s">
        <v>47</v>
      </c>
      <c r="M40" s="6">
        <v>3648758</v>
      </c>
    </row>
    <row r="41" spans="1:13" ht="13.5" thickTop="1" x14ac:dyDescent="0.2">
      <c r="G41" s="11"/>
      <c r="H41" s="11"/>
    </row>
    <row r="42" spans="1:13" x14ac:dyDescent="0.2">
      <c r="G42" s="11"/>
      <c r="H42" s="11"/>
    </row>
    <row r="43" spans="1:13" x14ac:dyDescent="0.2">
      <c r="G43" s="11"/>
      <c r="H43" s="11"/>
    </row>
    <row r="44" spans="1:13" x14ac:dyDescent="0.2">
      <c r="G44" s="11"/>
      <c r="H44" s="11"/>
    </row>
    <row r="45" spans="1:13" x14ac:dyDescent="0.2">
      <c r="G45" s="11"/>
      <c r="H45" s="11"/>
    </row>
    <row r="46" spans="1:13" x14ac:dyDescent="0.2">
      <c r="G46" s="11"/>
      <c r="H46" s="11"/>
    </row>
    <row r="47" spans="1:13" x14ac:dyDescent="0.2">
      <c r="G47" s="11"/>
      <c r="H47" s="11"/>
    </row>
    <row r="48" spans="1:13" x14ac:dyDescent="0.2">
      <c r="G48" s="11"/>
      <c r="H48" s="11"/>
    </row>
    <row r="49" spans="7:8" x14ac:dyDescent="0.2">
      <c r="G49" s="11"/>
      <c r="H49" s="11"/>
    </row>
    <row r="50" spans="7:8" x14ac:dyDescent="0.2">
      <c r="G50" s="11"/>
      <c r="H50" s="11"/>
    </row>
    <row r="51" spans="7:8" x14ac:dyDescent="0.2">
      <c r="G51" s="11"/>
      <c r="H51" s="11"/>
    </row>
    <row r="52" spans="7:8" x14ac:dyDescent="0.2">
      <c r="G52" s="11"/>
      <c r="H52" s="11"/>
    </row>
    <row r="53" spans="7:8" x14ac:dyDescent="0.2">
      <c r="G53" s="11"/>
      <c r="H53" s="11"/>
    </row>
    <row r="54" spans="7:8" x14ac:dyDescent="0.2">
      <c r="G54" s="11"/>
      <c r="H54" s="11"/>
    </row>
    <row r="55" spans="7:8" x14ac:dyDescent="0.2">
      <c r="G55" s="11"/>
      <c r="H55" s="11"/>
    </row>
    <row r="56" spans="7:8" x14ac:dyDescent="0.2">
      <c r="G56" s="11"/>
      <c r="H56" s="11"/>
    </row>
    <row r="57" spans="7:8" x14ac:dyDescent="0.2">
      <c r="G57" s="11"/>
      <c r="H57" s="11"/>
    </row>
    <row r="58" spans="7:8" x14ac:dyDescent="0.2">
      <c r="G58" s="11"/>
      <c r="H58" s="11"/>
    </row>
    <row r="59" spans="7:8" x14ac:dyDescent="0.2">
      <c r="G59" s="11"/>
      <c r="H59" s="11"/>
    </row>
    <row r="60" spans="7:8" x14ac:dyDescent="0.2">
      <c r="G60" s="11"/>
      <c r="H60" s="11"/>
    </row>
    <row r="61" spans="7:8" x14ac:dyDescent="0.2">
      <c r="G61" s="11"/>
      <c r="H61" s="11"/>
    </row>
    <row r="62" spans="7:8" x14ac:dyDescent="0.2">
      <c r="G62" s="11"/>
      <c r="H62" s="11"/>
    </row>
    <row r="63" spans="7:8" x14ac:dyDescent="0.2">
      <c r="G63" s="11"/>
      <c r="H63" s="11"/>
    </row>
    <row r="64" spans="7:8" x14ac:dyDescent="0.2">
      <c r="G64" s="11"/>
      <c r="H64" s="11"/>
    </row>
    <row r="65" spans="7:8" x14ac:dyDescent="0.2">
      <c r="G65" s="11"/>
      <c r="H65" s="11"/>
    </row>
    <row r="66" spans="7:8" x14ac:dyDescent="0.2">
      <c r="G66" s="11"/>
      <c r="H66" s="11"/>
    </row>
    <row r="67" spans="7:8" x14ac:dyDescent="0.2">
      <c r="G67" s="11"/>
      <c r="H67" s="11"/>
    </row>
  </sheetData>
  <phoneticPr fontId="9" type="noConversion"/>
  <pageMargins left="0.75" right="0.75" top="1" bottom="1" header="0.5" footer="0.5"/>
  <pageSetup paperSize="9" scale="7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workbookViewId="0">
      <selection activeCell="E25" sqref="E25"/>
    </sheetView>
  </sheetViews>
  <sheetFormatPr defaultRowHeight="12.75" x14ac:dyDescent="0.2"/>
  <cols>
    <col min="1" max="1" width="9.85546875" customWidth="1"/>
    <col min="4" max="4" width="8.28515625" customWidth="1"/>
    <col min="5" max="5" width="12.140625" customWidth="1"/>
    <col min="6" max="6" width="13" customWidth="1"/>
    <col min="11" max="11" width="12.42578125" customWidth="1"/>
  </cols>
  <sheetData>
    <row r="2" spans="1:12" x14ac:dyDescent="0.2">
      <c r="A2" s="20" t="s">
        <v>0</v>
      </c>
      <c r="L2" s="21" t="s">
        <v>1</v>
      </c>
    </row>
    <row r="3" spans="1:12" x14ac:dyDescent="0.2">
      <c r="F3" s="3"/>
    </row>
    <row r="4" spans="1:12" ht="14.25" x14ac:dyDescent="0.2">
      <c r="A4" s="17" t="s">
        <v>76</v>
      </c>
      <c r="B4" s="17"/>
      <c r="C4" s="17"/>
      <c r="D4" s="17"/>
      <c r="E4" s="17"/>
      <c r="F4" s="17"/>
      <c r="G4" s="19" t="s">
        <v>48</v>
      </c>
      <c r="H4" s="2"/>
      <c r="I4" s="2"/>
      <c r="J4" s="2"/>
      <c r="K4" s="2"/>
    </row>
    <row r="5" spans="1:12" x14ac:dyDescent="0.2">
      <c r="G5" s="9"/>
    </row>
    <row r="6" spans="1:12" x14ac:dyDescent="0.2">
      <c r="A6" s="4" t="s">
        <v>49</v>
      </c>
      <c r="F6" s="1">
        <v>24957938.059999999</v>
      </c>
      <c r="G6" s="9" t="s">
        <v>50</v>
      </c>
      <c r="K6" s="1">
        <v>1887138.85</v>
      </c>
    </row>
    <row r="7" spans="1:12" x14ac:dyDescent="0.2">
      <c r="A7" s="5" t="s">
        <v>51</v>
      </c>
      <c r="F7" s="7">
        <v>21389397.960000001</v>
      </c>
      <c r="G7" s="11" t="s">
        <v>52</v>
      </c>
      <c r="K7" s="7">
        <v>4183096.78</v>
      </c>
    </row>
    <row r="8" spans="1:12" x14ac:dyDescent="0.2">
      <c r="A8" s="4" t="s">
        <v>53</v>
      </c>
      <c r="F8" s="23">
        <f>F6-F7</f>
        <v>3568540.0999999978</v>
      </c>
      <c r="G8" s="11" t="s">
        <v>54</v>
      </c>
      <c r="K8" s="1">
        <f>SUM(K6:K7)</f>
        <v>6070235.6299999999</v>
      </c>
    </row>
    <row r="9" spans="1:12" x14ac:dyDescent="0.2">
      <c r="A9" s="5" t="s">
        <v>55</v>
      </c>
      <c r="F9" s="1"/>
      <c r="K9" s="23"/>
    </row>
    <row r="10" spans="1:12" x14ac:dyDescent="0.2">
      <c r="A10" t="s">
        <v>57</v>
      </c>
      <c r="F10" s="7">
        <v>490332.44</v>
      </c>
      <c r="K10" s="1"/>
    </row>
    <row r="11" spans="1:12" x14ac:dyDescent="0.2">
      <c r="A11" s="18" t="s">
        <v>59</v>
      </c>
      <c r="F11" s="1">
        <v>4058872.54</v>
      </c>
      <c r="G11" s="13" t="s">
        <v>56</v>
      </c>
      <c r="K11" s="7">
        <v>573028.82999999996</v>
      </c>
    </row>
    <row r="12" spans="1:12" x14ac:dyDescent="0.2">
      <c r="A12" t="s">
        <v>60</v>
      </c>
      <c r="E12" s="23">
        <v>658349.04</v>
      </c>
      <c r="F12" s="1"/>
    </row>
    <row r="13" spans="1:12" ht="13.5" thickBot="1" x14ac:dyDescent="0.25">
      <c r="A13" t="s">
        <v>62</v>
      </c>
      <c r="E13" s="7">
        <v>1204475.3799999999</v>
      </c>
      <c r="F13" s="22">
        <f>E12+E13</f>
        <v>1862824.42</v>
      </c>
      <c r="G13" s="12" t="s">
        <v>58</v>
      </c>
      <c r="K13" s="6">
        <v>5497206.7999999998</v>
      </c>
    </row>
    <row r="14" spans="1:12" ht="13.5" thickTop="1" x14ac:dyDescent="0.2">
      <c r="A14" s="4" t="s">
        <v>63</v>
      </c>
      <c r="E14" s="1"/>
      <c r="F14" s="23">
        <f>F11-F13</f>
        <v>2196048.12</v>
      </c>
      <c r="G14" s="11"/>
      <c r="K14" s="1"/>
    </row>
    <row r="15" spans="1:12" x14ac:dyDescent="0.2">
      <c r="A15" s="5" t="s">
        <v>64</v>
      </c>
      <c r="E15" s="1"/>
      <c r="F15" s="23"/>
      <c r="G15" s="11" t="s">
        <v>61</v>
      </c>
      <c r="K15" s="1"/>
    </row>
    <row r="16" spans="1:12" x14ac:dyDescent="0.2">
      <c r="A16" s="5" t="s">
        <v>66</v>
      </c>
      <c r="E16" s="23"/>
      <c r="F16" s="1">
        <v>-220877.34</v>
      </c>
      <c r="G16" s="9"/>
      <c r="K16" s="1"/>
    </row>
    <row r="17" spans="1:11" x14ac:dyDescent="0.2">
      <c r="A17" s="5" t="s">
        <v>67</v>
      </c>
      <c r="E17" s="1"/>
      <c r="F17" s="1"/>
      <c r="G17" s="9" t="s">
        <v>13</v>
      </c>
      <c r="K17" s="1">
        <v>65736</v>
      </c>
    </row>
    <row r="18" spans="1:11" x14ac:dyDescent="0.2">
      <c r="A18" s="5" t="s">
        <v>69</v>
      </c>
      <c r="E18" s="1"/>
      <c r="F18" s="22">
        <v>-88031.93</v>
      </c>
      <c r="G18" s="9" t="s">
        <v>65</v>
      </c>
      <c r="K18" s="1"/>
    </row>
    <row r="19" spans="1:11" x14ac:dyDescent="0.2">
      <c r="A19" s="5" t="s">
        <v>70</v>
      </c>
      <c r="E19" s="23"/>
      <c r="G19" s="9" t="s">
        <v>15</v>
      </c>
      <c r="K19" s="7">
        <v>5431470.7999999998</v>
      </c>
    </row>
    <row r="20" spans="1:11" ht="13.5" thickBot="1" x14ac:dyDescent="0.25">
      <c r="A20" s="4" t="s">
        <v>71</v>
      </c>
      <c r="E20" s="1"/>
      <c r="F20" s="6">
        <f>SUM(F14:F18)</f>
        <v>1887138.85</v>
      </c>
      <c r="G20" s="12" t="s">
        <v>68</v>
      </c>
      <c r="K20" s="6">
        <v>5497206.7999999998</v>
      </c>
    </row>
    <row r="21" spans="1:11" ht="13.5" thickTop="1" x14ac:dyDescent="0.2">
      <c r="E21" s="1"/>
      <c r="F21" s="1"/>
      <c r="K21" s="1"/>
    </row>
    <row r="22" spans="1:11" x14ac:dyDescent="0.2">
      <c r="E22" s="1"/>
      <c r="F22" s="1"/>
    </row>
    <row r="23" spans="1:11" x14ac:dyDescent="0.2">
      <c r="E23" s="1"/>
      <c r="F23" s="1"/>
    </row>
    <row r="24" spans="1:11" x14ac:dyDescent="0.2">
      <c r="E24" s="1"/>
      <c r="F24" s="1"/>
    </row>
    <row r="25" spans="1:11" x14ac:dyDescent="0.2">
      <c r="E25" s="1"/>
      <c r="F25" s="1"/>
    </row>
    <row r="26" spans="1:11" x14ac:dyDescent="0.2">
      <c r="E26" s="1"/>
    </row>
    <row r="27" spans="1:11" ht="4.5" customHeight="1" x14ac:dyDescent="0.2">
      <c r="E27" s="1"/>
    </row>
    <row r="28" spans="1:11" hidden="1" x14ac:dyDescent="0.2">
      <c r="E28" s="1"/>
    </row>
    <row r="29" spans="1:11" x14ac:dyDescent="0.2">
      <c r="E29" s="1"/>
    </row>
  </sheetData>
  <phoneticPr fontId="9" type="noConversion"/>
  <pageMargins left="0.75" right="0.75" top="1" bottom="1" header="0.5" footer="0.5"/>
  <pageSetup paperSize="9" scale="96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>
    <oddHeader>&amp;A</oddHead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BALANCE SHEET</vt:lpstr>
      <vt:lpstr>P&amp;L , RETAINED EARNINGS</vt:lpstr>
      <vt:lpstr>Φύλλο3</vt:lpstr>
      <vt:lpstr>Φύλλο4</vt:lpstr>
      <vt:lpstr>Φύλλο5</vt:lpstr>
      <vt:lpstr>Φύλλο6</vt:lpstr>
      <vt:lpstr>Φύλλο7</vt:lpstr>
      <vt:lpstr>Φύλλο8</vt:lpstr>
      <vt:lpstr>Φύλλο9</vt:lpstr>
      <vt:lpstr>Φύλλο10</vt:lpstr>
      <vt:lpstr>Φύλλο11</vt:lpstr>
      <vt:lpstr>Φύλλο12</vt:lpstr>
      <vt:lpstr>Φύλλο13</vt:lpstr>
      <vt:lpstr>Φύλλο14</vt:lpstr>
      <vt:lpstr>Φύλλο15</vt:lpstr>
      <vt:lpstr>Φύλλο16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</cp:lastModifiedBy>
  <cp:lastPrinted>2016-03-18T14:14:56Z</cp:lastPrinted>
  <dcterms:created xsi:type="dcterms:W3CDTF">2006-07-10T20:45:02Z</dcterms:created>
  <dcterms:modified xsi:type="dcterms:W3CDTF">2016-12-14T07:31:44Z</dcterms:modified>
</cp:coreProperties>
</file>